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59aba7a81cd766/Documents/"/>
    </mc:Choice>
  </mc:AlternateContent>
  <xr:revisionPtr revIDLastSave="0" documentId="8_{9E1E0E58-A84F-477C-BE49-E68CB3E1E923}" xr6:coauthVersionLast="47" xr6:coauthVersionMax="47" xr10:uidLastSave="{00000000-0000-0000-0000-000000000000}"/>
  <bookViews>
    <workbookView xWindow="-108" yWindow="-108" windowWidth="23256" windowHeight="13176" xr2:uid="{DE018BAB-719A-4281-80F7-C12960CC56E1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Sheet1!$A$1:$AQ$54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50" i="1"/>
  <c r="H50" i="1"/>
  <c r="G50" i="1"/>
  <c r="F50" i="1"/>
  <c r="E50" i="1"/>
  <c r="D50" i="1"/>
  <c r="C50" i="1"/>
  <c r="B50" i="1"/>
  <c r="J50" i="1" l="1"/>
  <c r="Q24" i="1"/>
  <c r="O24" i="1"/>
  <c r="P24" i="1" s="1"/>
  <c r="M24" i="1"/>
  <c r="L24" i="1"/>
  <c r="K24" i="1"/>
  <c r="J24" i="1"/>
  <c r="Q23" i="1"/>
  <c r="O23" i="1"/>
  <c r="P23" i="1" s="1"/>
  <c r="M23" i="1"/>
  <c r="L23" i="1"/>
  <c r="K23" i="1"/>
  <c r="J23" i="1"/>
  <c r="Q6" i="1"/>
  <c r="O6" i="1"/>
  <c r="P6" i="1" s="1"/>
  <c r="M6" i="1"/>
  <c r="L6" i="1"/>
  <c r="K6" i="1"/>
  <c r="J6" i="1"/>
  <c r="Q8" i="1"/>
  <c r="O8" i="1"/>
  <c r="P8" i="1" s="1"/>
  <c r="M8" i="1"/>
  <c r="L8" i="1"/>
  <c r="K8" i="1"/>
  <c r="J8" i="1"/>
  <c r="R27" i="1"/>
  <c r="S27" i="1"/>
  <c r="T27" i="1"/>
  <c r="U27" i="1"/>
  <c r="B27" i="1"/>
  <c r="C27" i="1"/>
  <c r="D27" i="1"/>
  <c r="E27" i="1"/>
  <c r="F27" i="1"/>
  <c r="G27" i="1"/>
  <c r="H27" i="1"/>
  <c r="I27" i="1"/>
  <c r="N23" i="1" l="1"/>
  <c r="N6" i="1"/>
  <c r="N24" i="1"/>
  <c r="N8" i="1"/>
  <c r="O27" i="1"/>
  <c r="P27" i="1" s="1"/>
  <c r="K27" i="1"/>
  <c r="Q27" i="1"/>
  <c r="M27" i="1"/>
  <c r="L27" i="1"/>
  <c r="Q10" i="1"/>
  <c r="L10" i="1"/>
  <c r="O10" i="1"/>
  <c r="P10" i="1" s="1"/>
  <c r="J10" i="1"/>
  <c r="M10" i="1"/>
  <c r="K10" i="1"/>
  <c r="Q16" i="1"/>
  <c r="O16" i="1"/>
  <c r="P16" i="1" s="1"/>
  <c r="Q18" i="1"/>
  <c r="O18" i="1"/>
  <c r="P18" i="1" s="1"/>
  <c r="Q14" i="1"/>
  <c r="O14" i="1"/>
  <c r="P14" i="1" s="1"/>
  <c r="J16" i="1"/>
  <c r="J18" i="1"/>
  <c r="J14" i="1"/>
  <c r="O19" i="1"/>
  <c r="M16" i="1"/>
  <c r="L16" i="1"/>
  <c r="K16" i="1"/>
  <c r="M18" i="1"/>
  <c r="L18" i="1"/>
  <c r="K18" i="1"/>
  <c r="M14" i="1"/>
  <c r="L14" i="1"/>
  <c r="K14" i="1"/>
  <c r="Q4" i="1"/>
  <c r="L4" i="1"/>
  <c r="O4" i="1"/>
  <c r="P4" i="1" s="1"/>
  <c r="J4" i="1"/>
  <c r="M4" i="1"/>
  <c r="K4" i="1"/>
  <c r="Q15" i="1"/>
  <c r="L15" i="1"/>
  <c r="O15" i="1"/>
  <c r="P15" i="1" s="1"/>
  <c r="J15" i="1"/>
  <c r="M15" i="1"/>
  <c r="K15" i="1"/>
  <c r="N27" i="1" l="1"/>
  <c r="N14" i="1"/>
  <c r="N10" i="1"/>
  <c r="N18" i="1"/>
  <c r="N16" i="1"/>
  <c r="N4" i="1"/>
  <c r="N15" i="1"/>
  <c r="J11" i="1" l="1"/>
  <c r="O11" i="1"/>
  <c r="P11" i="1" s="1"/>
  <c r="M11" i="1"/>
  <c r="Q11" i="1"/>
  <c r="K11" i="1"/>
  <c r="L11" i="1"/>
  <c r="N11" i="1" l="1"/>
  <c r="Q21" i="1" l="1"/>
  <c r="L21" i="1"/>
  <c r="O21" i="1"/>
  <c r="P21" i="1" s="1"/>
  <c r="J21" i="1"/>
  <c r="M21" i="1"/>
  <c r="K21" i="1"/>
  <c r="N21" i="1" l="1"/>
  <c r="Q22" i="1" l="1"/>
  <c r="L22" i="1"/>
  <c r="O22" i="1"/>
  <c r="P22" i="1" s="1"/>
  <c r="J22" i="1"/>
  <c r="M22" i="1"/>
  <c r="K22" i="1"/>
  <c r="N22" i="1" l="1"/>
  <c r="K12" i="1"/>
  <c r="L12" i="1"/>
  <c r="M12" i="1"/>
  <c r="O12" i="1"/>
  <c r="P12" i="1" s="1"/>
  <c r="Q12" i="1"/>
  <c r="K20" i="1"/>
  <c r="L20" i="1"/>
  <c r="M20" i="1"/>
  <c r="O20" i="1"/>
  <c r="P20" i="1" s="1"/>
  <c r="Q20" i="1"/>
  <c r="N12" i="1" l="1"/>
  <c r="N20" i="1"/>
  <c r="J20" i="1" l="1"/>
  <c r="J12" i="1"/>
  <c r="J26" i="1"/>
  <c r="J25" i="1"/>
  <c r="J5" i="1"/>
  <c r="J7" i="1"/>
  <c r="J2" i="1"/>
  <c r="J13" i="1"/>
  <c r="J19" i="1"/>
  <c r="J17" i="1"/>
  <c r="J9" i="1"/>
  <c r="J3" i="1"/>
  <c r="Q26" i="1"/>
  <c r="O26" i="1"/>
  <c r="P26" i="1" s="1"/>
  <c r="M26" i="1"/>
  <c r="L26" i="1"/>
  <c r="K26" i="1"/>
  <c r="K25" i="1"/>
  <c r="J27" i="1" l="1"/>
  <c r="N26" i="1"/>
  <c r="Q25" i="1"/>
  <c r="O25" i="1"/>
  <c r="P25" i="1" s="1"/>
  <c r="M25" i="1"/>
  <c r="L25" i="1"/>
  <c r="Q5" i="1"/>
  <c r="O5" i="1"/>
  <c r="P5" i="1" s="1"/>
  <c r="M5" i="1"/>
  <c r="L5" i="1"/>
  <c r="K5" i="1"/>
  <c r="Q19" i="1"/>
  <c r="P19" i="1"/>
  <c r="M19" i="1"/>
  <c r="L19" i="1"/>
  <c r="K19" i="1"/>
  <c r="Q17" i="1"/>
  <c r="O17" i="1"/>
  <c r="P17" i="1" s="1"/>
  <c r="M17" i="1"/>
  <c r="L17" i="1"/>
  <c r="K17" i="1"/>
  <c r="Q13" i="1"/>
  <c r="O13" i="1"/>
  <c r="P13" i="1" s="1"/>
  <c r="M13" i="1"/>
  <c r="L13" i="1"/>
  <c r="K13" i="1"/>
  <c r="Q7" i="1"/>
  <c r="O7" i="1"/>
  <c r="P7" i="1" s="1"/>
  <c r="M7" i="1"/>
  <c r="L7" i="1"/>
  <c r="K7" i="1"/>
  <c r="Q2" i="1"/>
  <c r="O2" i="1"/>
  <c r="P2" i="1" s="1"/>
  <c r="M2" i="1"/>
  <c r="L2" i="1"/>
  <c r="K2" i="1"/>
  <c r="Q9" i="1"/>
  <c r="O9" i="1"/>
  <c r="P9" i="1" s="1"/>
  <c r="M9" i="1"/>
  <c r="L9" i="1"/>
  <c r="K9" i="1"/>
  <c r="Q3" i="1"/>
  <c r="O3" i="1"/>
  <c r="M3" i="1"/>
  <c r="L3" i="1"/>
  <c r="K3" i="1"/>
  <c r="P3" i="1" l="1"/>
  <c r="N25" i="1"/>
  <c r="N5" i="1"/>
  <c r="N2" i="1"/>
  <c r="N19" i="1"/>
  <c r="N17" i="1"/>
  <c r="N13" i="1"/>
  <c r="N7" i="1"/>
  <c r="N9" i="1"/>
  <c r="N3" i="1"/>
</calcChain>
</file>

<file path=xl/sharedStrings.xml><?xml version="1.0" encoding="utf-8"?>
<sst xmlns="http://schemas.openxmlformats.org/spreadsheetml/2006/main" count="76" uniqueCount="67">
  <si>
    <t>Name</t>
  </si>
  <si>
    <t>AB</t>
  </si>
  <si>
    <t>R</t>
  </si>
  <si>
    <t>H</t>
  </si>
  <si>
    <t>1B</t>
  </si>
  <si>
    <t>2B</t>
  </si>
  <si>
    <t>3B</t>
  </si>
  <si>
    <t>HR</t>
  </si>
  <si>
    <t>RBI</t>
  </si>
  <si>
    <t>TB</t>
  </si>
  <si>
    <t>Avg</t>
  </si>
  <si>
    <t>OB %</t>
  </si>
  <si>
    <t>SL%</t>
  </si>
  <si>
    <t>OBS</t>
  </si>
  <si>
    <t>RP</t>
  </si>
  <si>
    <t>RP/AB</t>
  </si>
  <si>
    <t>K/AB</t>
  </si>
  <si>
    <t>RE</t>
  </si>
  <si>
    <t>HP/BB</t>
  </si>
  <si>
    <t>K</t>
  </si>
  <si>
    <t>SB</t>
  </si>
  <si>
    <t>Tyrese Mitchell</t>
  </si>
  <si>
    <t>Jonah Meidl</t>
  </si>
  <si>
    <t>Brian Huntzinger</t>
  </si>
  <si>
    <t>Kyle Kalkopf</t>
  </si>
  <si>
    <t>Alex Elliott</t>
  </si>
  <si>
    <t>Max Montgomery</t>
  </si>
  <si>
    <t>Total</t>
  </si>
  <si>
    <t>IP</t>
  </si>
  <si>
    <t>W</t>
  </si>
  <si>
    <t>L</t>
  </si>
  <si>
    <t xml:space="preserve">ER </t>
  </si>
  <si>
    <t>ERA</t>
  </si>
  <si>
    <t>Antonio Valadez</t>
  </si>
  <si>
    <t>Rob Coe</t>
  </si>
  <si>
    <t>DJ Hess</t>
  </si>
  <si>
    <t>Amir Moton</t>
  </si>
  <si>
    <t>Bryce Spaulding</t>
  </si>
  <si>
    <t>Jon Keane</t>
  </si>
  <si>
    <t>Noah Armstrong</t>
  </si>
  <si>
    <t>Dalton Madsen</t>
  </si>
  <si>
    <t>Logan Rademan</t>
  </si>
  <si>
    <t>Brayden Gorecki</t>
  </si>
  <si>
    <t>Jacob Kaiser</t>
  </si>
  <si>
    <t>Peter Turelli</t>
  </si>
  <si>
    <t>Aaron Goecks</t>
  </si>
  <si>
    <t>Branden Bille</t>
  </si>
  <si>
    <t>Andrew Jack</t>
  </si>
  <si>
    <t>Joe Roundtree</t>
  </si>
  <si>
    <t>Darryl Jackson</t>
  </si>
  <si>
    <t>Ben Johnson</t>
  </si>
  <si>
    <t>Riley Gowens</t>
  </si>
  <si>
    <t>Quinton Morris</t>
  </si>
  <si>
    <t>Ryan Thrawl</t>
  </si>
  <si>
    <t>Kyle Smith</t>
  </si>
  <si>
    <t>Chris Byhre</t>
  </si>
  <si>
    <t>Jonah Landowski</t>
  </si>
  <si>
    <t>Garrison Bennett</t>
  </si>
  <si>
    <t>Jamison Belknapp</t>
  </si>
  <si>
    <t>JJ Belknapp</t>
  </si>
  <si>
    <t>Manny Blanco</t>
  </si>
  <si>
    <t>Wyatt Hansen</t>
  </si>
  <si>
    <t>Sam Kolacinski</t>
  </si>
  <si>
    <t>Mike Hoefgen</t>
  </si>
  <si>
    <t>Cade Hansen</t>
  </si>
  <si>
    <t>Camden Jansen</t>
  </si>
  <si>
    <t>Jack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</si>
</sst>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4</v>
          </cell>
          <cell r="C2">
            <v>1</v>
          </cell>
          <cell r="D2">
            <v>0</v>
          </cell>
          <cell r="E2">
            <v>5</v>
          </cell>
          <cell r="F2">
            <v>3</v>
          </cell>
          <cell r="G2">
            <v>3</v>
          </cell>
          <cell r="H2">
            <v>1</v>
          </cell>
          <cell r="I2">
            <v>6</v>
          </cell>
        </row>
        <row r="3">
          <cell r="B3">
            <v>3</v>
          </cell>
          <cell r="C3">
            <v>0</v>
          </cell>
          <cell r="D3">
            <v>0</v>
          </cell>
          <cell r="E3">
            <v>1</v>
          </cell>
          <cell r="F3">
            <v>0</v>
          </cell>
          <cell r="G3">
            <v>0</v>
          </cell>
          <cell r="H3">
            <v>1</v>
          </cell>
          <cell r="I3">
            <v>5</v>
          </cell>
        </row>
        <row r="4">
          <cell r="B4">
            <v>2</v>
          </cell>
          <cell r="C4">
            <v>0</v>
          </cell>
          <cell r="D4">
            <v>0</v>
          </cell>
          <cell r="E4">
            <v>6</v>
          </cell>
          <cell r="F4">
            <v>5</v>
          </cell>
          <cell r="G4">
            <v>3</v>
          </cell>
          <cell r="H4">
            <v>1</v>
          </cell>
          <cell r="I4">
            <v>2</v>
          </cell>
        </row>
        <row r="5">
          <cell r="B5">
            <v>1</v>
          </cell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3</v>
          </cell>
          <cell r="F6">
            <v>2</v>
          </cell>
          <cell r="G6">
            <v>2</v>
          </cell>
          <cell r="H6">
            <v>1</v>
          </cell>
          <cell r="I6">
            <v>1</v>
          </cell>
        </row>
        <row r="7"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C276-93C1-4A34-8FA8-05B341E6D449}">
  <sheetPr>
    <pageSetUpPr fitToPage="1"/>
  </sheetPr>
  <dimension ref="A1:AF54"/>
  <sheetViews>
    <sheetView tabSelected="1" topLeftCell="A17" zoomScaleNormal="100" workbookViewId="0">
      <selection activeCell="W44" sqref="W44"/>
    </sheetView>
  </sheetViews>
  <sheetFormatPr defaultColWidth="9.109375" defaultRowHeight="11.4" x14ac:dyDescent="0.2"/>
  <cols>
    <col min="1" max="1" width="18.44140625" style="3" customWidth="1"/>
    <col min="2" max="9" width="5.6640625" style="3" customWidth="1"/>
    <col min="10" max="10" width="6.33203125" style="3" customWidth="1"/>
    <col min="11" max="11" width="6.77734375" style="3" customWidth="1"/>
    <col min="12" max="21" width="5.6640625" style="3" customWidth="1"/>
    <col min="22" max="22" width="9.109375" style="3"/>
    <col min="23" max="23" width="15" style="3" customWidth="1"/>
    <col min="24" max="31" width="5.6640625" style="5" customWidth="1"/>
    <col min="32" max="32" width="5.6640625" style="7" customWidth="1"/>
    <col min="33" max="16384" width="9.109375" style="3"/>
  </cols>
  <sheetData>
    <row r="1" spans="1:21" s="5" customFormat="1" ht="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">
      <c r="A2" s="3" t="s">
        <v>23</v>
      </c>
      <c r="B2" s="5">
        <v>8</v>
      </c>
      <c r="C2" s="5">
        <v>3</v>
      </c>
      <c r="D2" s="5">
        <v>4</v>
      </c>
      <c r="E2" s="5">
        <v>0</v>
      </c>
      <c r="F2" s="5">
        <v>3</v>
      </c>
      <c r="G2" s="5">
        <v>0</v>
      </c>
      <c r="H2" s="5">
        <v>1</v>
      </c>
      <c r="I2" s="5">
        <v>9</v>
      </c>
      <c r="J2" s="5">
        <f>SUM(E2*1)+(F2*2)+(G2*3)+(H2*4)</f>
        <v>10</v>
      </c>
      <c r="K2" s="12">
        <f>SUM(D2/B2)</f>
        <v>0.5</v>
      </c>
      <c r="L2" s="12">
        <f>(R2+S2+D2)/(S2+B2)</f>
        <v>0.55555555555555558</v>
      </c>
      <c r="M2" s="12">
        <f>SUM(E2*1,F2*2,G2*3,H2*4)/B2</f>
        <v>1.25</v>
      </c>
      <c r="N2" s="12">
        <f>SUM(L2,M2)</f>
        <v>1.8055555555555556</v>
      </c>
      <c r="O2" s="13">
        <f>SUM(C2,I2)-H2</f>
        <v>11</v>
      </c>
      <c r="P2" s="12">
        <f>O2/B2</f>
        <v>1.375</v>
      </c>
      <c r="Q2" s="12">
        <f>T2/B2</f>
        <v>0.125</v>
      </c>
      <c r="R2" s="11">
        <v>0</v>
      </c>
      <c r="S2" s="11">
        <v>1</v>
      </c>
      <c r="T2" s="11">
        <v>1</v>
      </c>
      <c r="U2" s="11">
        <v>0</v>
      </c>
    </row>
    <row r="3" spans="1:21" x14ac:dyDescent="0.2">
      <c r="A3" s="3" t="s">
        <v>21</v>
      </c>
      <c r="B3" s="5">
        <v>7</v>
      </c>
      <c r="C3" s="5">
        <v>2</v>
      </c>
      <c r="D3" s="5">
        <v>3</v>
      </c>
      <c r="E3" s="5">
        <v>1</v>
      </c>
      <c r="F3" s="5">
        <v>2</v>
      </c>
      <c r="G3" s="5">
        <v>0</v>
      </c>
      <c r="H3" s="5">
        <v>0</v>
      </c>
      <c r="I3" s="5">
        <v>3</v>
      </c>
      <c r="J3" s="11">
        <f>SUM(E3*1)+(F3*2)+(G3*3)+(H3*4)</f>
        <v>5</v>
      </c>
      <c r="K3" s="12">
        <f>SUM(D3/B3)</f>
        <v>0.42857142857142855</v>
      </c>
      <c r="L3" s="12">
        <f>(R3+S3+D3)/(S3+B3)</f>
        <v>0.5</v>
      </c>
      <c r="M3" s="12">
        <f>SUM(E3*1,F3*2,G3*3,H3*4)/B3</f>
        <v>0.7142857142857143</v>
      </c>
      <c r="N3" s="12">
        <f>SUM(L3,M3)</f>
        <v>1.2142857142857144</v>
      </c>
      <c r="O3" s="13">
        <f>SUM(C3,I3)-H3</f>
        <v>5</v>
      </c>
      <c r="P3" s="12">
        <f>O3/B3</f>
        <v>0.7142857142857143</v>
      </c>
      <c r="Q3" s="12">
        <f>T3/B3</f>
        <v>0.14285714285714285</v>
      </c>
      <c r="R3" s="11">
        <v>0</v>
      </c>
      <c r="S3" s="11">
        <v>1</v>
      </c>
      <c r="T3" s="11">
        <v>1</v>
      </c>
      <c r="U3" s="11">
        <v>0</v>
      </c>
    </row>
    <row r="4" spans="1:21" x14ac:dyDescent="0.2">
      <c r="A4" s="3" t="s">
        <v>41</v>
      </c>
      <c r="B4" s="5">
        <v>5</v>
      </c>
      <c r="C4" s="5">
        <v>3</v>
      </c>
      <c r="D4" s="5">
        <v>3</v>
      </c>
      <c r="E4" s="5">
        <v>3</v>
      </c>
      <c r="F4" s="5">
        <v>0</v>
      </c>
      <c r="G4" s="5">
        <v>0</v>
      </c>
      <c r="H4" s="5">
        <v>0</v>
      </c>
      <c r="I4" s="5">
        <v>2</v>
      </c>
      <c r="J4" s="5">
        <f>SUM(E4*1)+(F4*2)+(G4*3)+(H4*4)</f>
        <v>3</v>
      </c>
      <c r="K4" s="12">
        <f>SUM(D4/B4)</f>
        <v>0.6</v>
      </c>
      <c r="L4" s="12">
        <f>(R4+S4+D4)/(S4+B4)</f>
        <v>0.77777777777777779</v>
      </c>
      <c r="M4" s="12">
        <f>SUM(E4*1,F4*2,G4*3,H4*4)/B4</f>
        <v>0.6</v>
      </c>
      <c r="N4" s="12">
        <f>SUM(L4,M4)</f>
        <v>1.3777777777777778</v>
      </c>
      <c r="O4" s="13">
        <f>SUM(C4,I4)-H4</f>
        <v>5</v>
      </c>
      <c r="P4" s="12">
        <f>O4/B4</f>
        <v>1</v>
      </c>
      <c r="Q4" s="12">
        <f>T4/B4</f>
        <v>0</v>
      </c>
      <c r="R4" s="11">
        <v>0</v>
      </c>
      <c r="S4" s="11">
        <v>4</v>
      </c>
      <c r="T4" s="11">
        <v>0</v>
      </c>
      <c r="U4" s="11">
        <v>1</v>
      </c>
    </row>
    <row r="5" spans="1:21" x14ac:dyDescent="0.2">
      <c r="A5" s="3" t="s">
        <v>26</v>
      </c>
      <c r="B5" s="5">
        <v>5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f>SUM(E5*1)+(F5*2)+(G5*3)+(H5*4)</f>
        <v>0</v>
      </c>
      <c r="K5" s="12">
        <f>SUM(D5/B5)</f>
        <v>0</v>
      </c>
      <c r="L5" s="12">
        <f>(R5+S5+D5)/(S5+B5)</f>
        <v>0.2</v>
      </c>
      <c r="M5" s="12">
        <f>SUM(E5*1,F5*2,G5*3,H5*4)/B5</f>
        <v>0</v>
      </c>
      <c r="N5" s="12">
        <f>SUM(L5,M5)</f>
        <v>0.2</v>
      </c>
      <c r="O5" s="13">
        <f>SUM(C5,I5)-H5</f>
        <v>1</v>
      </c>
      <c r="P5" s="12">
        <f>O5/B5</f>
        <v>0.2</v>
      </c>
      <c r="Q5" s="12">
        <f>T5/B5</f>
        <v>0.4</v>
      </c>
      <c r="R5" s="11">
        <v>1</v>
      </c>
      <c r="S5" s="11">
        <v>0</v>
      </c>
      <c r="T5" s="11">
        <v>2</v>
      </c>
      <c r="U5" s="11">
        <v>1</v>
      </c>
    </row>
    <row r="6" spans="1:21" x14ac:dyDescent="0.2">
      <c r="A6" s="3" t="s">
        <v>61</v>
      </c>
      <c r="B6" s="5">
        <v>5</v>
      </c>
      <c r="C6" s="5">
        <v>1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v>1</v>
      </c>
      <c r="J6" s="5">
        <f>SUM(E6*1)+(F6*2)+(G6*3)+(H6*4)</f>
        <v>1</v>
      </c>
      <c r="K6" s="12">
        <f>SUM(D6/B6)</f>
        <v>0.2</v>
      </c>
      <c r="L6" s="12">
        <f>(R6+S6+D6)/(S6+B6)</f>
        <v>0.33333333333333331</v>
      </c>
      <c r="M6" s="12">
        <f>SUM(E6*1,F6*2,G6*3,H6*4)/B6</f>
        <v>0.2</v>
      </c>
      <c r="N6" s="12">
        <f>SUM(L6,M6)</f>
        <v>0.53333333333333333</v>
      </c>
      <c r="O6" s="13">
        <f>SUM(C6,I6)-H6</f>
        <v>2</v>
      </c>
      <c r="P6" s="12">
        <f>O6/B6</f>
        <v>0.4</v>
      </c>
      <c r="Q6" s="12">
        <f>T6/B6</f>
        <v>0.2</v>
      </c>
      <c r="R6" s="11">
        <v>0</v>
      </c>
      <c r="S6" s="11">
        <v>1</v>
      </c>
      <c r="T6" s="11">
        <v>1</v>
      </c>
      <c r="U6" s="11">
        <v>0</v>
      </c>
    </row>
    <row r="7" spans="1:21" x14ac:dyDescent="0.2">
      <c r="A7" s="3" t="s">
        <v>24</v>
      </c>
      <c r="B7" s="5">
        <v>4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f>SUM(E7*1)+(F7*2)+(G7*3)+(H7*4)</f>
        <v>1</v>
      </c>
      <c r="K7" s="12">
        <f>SUM(D7/B7)</f>
        <v>0.25</v>
      </c>
      <c r="L7" s="12">
        <f>(R7+S7+D7)/(S7+B7)</f>
        <v>0.6</v>
      </c>
      <c r="M7" s="12">
        <f>SUM(E7*1,F7*2,G7*3,H7*4)/B7</f>
        <v>0.25</v>
      </c>
      <c r="N7" s="12">
        <f>SUM(L7,M7)</f>
        <v>0.85</v>
      </c>
      <c r="O7" s="13">
        <f>SUM(C7,I7)-H7</f>
        <v>1</v>
      </c>
      <c r="P7" s="12">
        <f>O7/B7</f>
        <v>0.25</v>
      </c>
      <c r="Q7" s="12">
        <f>T7/B7</f>
        <v>0</v>
      </c>
      <c r="R7" s="11">
        <v>1</v>
      </c>
      <c r="S7" s="11">
        <v>1</v>
      </c>
      <c r="T7" s="11">
        <v>0</v>
      </c>
      <c r="U7" s="11">
        <v>0</v>
      </c>
    </row>
    <row r="8" spans="1:21" x14ac:dyDescent="0.2">
      <c r="A8" s="3" t="s">
        <v>60</v>
      </c>
      <c r="B8" s="5">
        <v>4</v>
      </c>
      <c r="C8" s="5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>SUM(E8*1)+(F8*2)+(G8*3)+(H8*4)</f>
        <v>0</v>
      </c>
      <c r="K8" s="12">
        <f>SUM(D8/B8)</f>
        <v>0</v>
      </c>
      <c r="L8" s="12">
        <f>(R8+S8+D8)/(S8+B8)</f>
        <v>0.5</v>
      </c>
      <c r="M8" s="12">
        <f>SUM(E8*1,F8*2,G8*3,H8*4)/B8</f>
        <v>0</v>
      </c>
      <c r="N8" s="12">
        <f>SUM(L8,M8)</f>
        <v>0.5</v>
      </c>
      <c r="O8" s="13">
        <f>SUM(C8,I8)-H8</f>
        <v>2</v>
      </c>
      <c r="P8" s="12">
        <f>O8/B8</f>
        <v>0.5</v>
      </c>
      <c r="Q8" s="12">
        <f>T8/B8</f>
        <v>0.5</v>
      </c>
      <c r="R8" s="11">
        <v>0</v>
      </c>
      <c r="S8" s="11">
        <v>4</v>
      </c>
      <c r="T8" s="11">
        <v>2</v>
      </c>
      <c r="U8" s="11">
        <v>0</v>
      </c>
    </row>
    <row r="9" spans="1:21" x14ac:dyDescent="0.2">
      <c r="A9" s="3" t="s">
        <v>22</v>
      </c>
      <c r="B9" s="5">
        <v>3</v>
      </c>
      <c r="C9" s="5">
        <v>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f>SUM(E9*1)+(F9*2)+(G9*3)+(H9*4)</f>
        <v>0</v>
      </c>
      <c r="K9" s="12">
        <f>SUM(D9/B9)</f>
        <v>0</v>
      </c>
      <c r="L9" s="12">
        <f>(R9+S9+D9)/(S9+B9)</f>
        <v>0.8571428571428571</v>
      </c>
      <c r="M9" s="12">
        <f>SUM(E9*1,F9*2,G9*3,H9*4)/B9</f>
        <v>0</v>
      </c>
      <c r="N9" s="12">
        <f>SUM(L9,M9)</f>
        <v>0.8571428571428571</v>
      </c>
      <c r="O9" s="13">
        <f>SUM(C9,I9)-H9</f>
        <v>7</v>
      </c>
      <c r="P9" s="12">
        <f>O9/B9</f>
        <v>2.3333333333333335</v>
      </c>
      <c r="Q9" s="12">
        <f>T9/B9</f>
        <v>0</v>
      </c>
      <c r="R9" s="11">
        <v>2</v>
      </c>
      <c r="S9" s="11">
        <v>4</v>
      </c>
      <c r="T9" s="11">
        <v>0</v>
      </c>
      <c r="U9" s="11">
        <v>1</v>
      </c>
    </row>
    <row r="10" spans="1:21" x14ac:dyDescent="0.2">
      <c r="A10" s="3" t="s">
        <v>49</v>
      </c>
      <c r="B10" s="5">
        <v>3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>SUM(E10*1)+(F10*2)+(G10*3)+(H10*4)</f>
        <v>0</v>
      </c>
      <c r="K10" s="14">
        <f>SUM(D10/B10)</f>
        <v>0</v>
      </c>
      <c r="L10" s="14">
        <f>(R10+S10+D10)/(S10+B10)</f>
        <v>0.5</v>
      </c>
      <c r="M10" s="14">
        <f>SUM(E10*1,F10*2,G10*3,H10*4)/B10</f>
        <v>0</v>
      </c>
      <c r="N10" s="14">
        <f>SUM(L10,M10)</f>
        <v>0.5</v>
      </c>
      <c r="O10" s="15">
        <f>SUM(C10,I10)-H10</f>
        <v>1</v>
      </c>
      <c r="P10" s="14">
        <f>O10/B10</f>
        <v>0.33333333333333331</v>
      </c>
      <c r="Q10" s="14">
        <f>T10/B10</f>
        <v>0.33333333333333331</v>
      </c>
      <c r="R10" s="11">
        <v>1</v>
      </c>
      <c r="S10" s="11">
        <v>1</v>
      </c>
      <c r="T10" s="11">
        <v>1</v>
      </c>
      <c r="U10" s="11">
        <v>1</v>
      </c>
    </row>
    <row r="11" spans="1:21" x14ac:dyDescent="0.2">
      <c r="A11" s="3" t="s">
        <v>58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f>SUM(E11*1)+(F11*2)+(G11*3)+(H11*4)</f>
        <v>0</v>
      </c>
      <c r="K11" s="12">
        <f>SUM(D11/B11)</f>
        <v>0</v>
      </c>
      <c r="L11" s="12">
        <f>(R11+S11+D11)/(S11+B11)</f>
        <v>0.25</v>
      </c>
      <c r="M11" s="12">
        <f>SUM(E11*1,F11*2,G11*3,H11*4)/B11</f>
        <v>0</v>
      </c>
      <c r="N11" s="12">
        <f>SUM(L11,M11)</f>
        <v>0.25</v>
      </c>
      <c r="O11" s="13">
        <f>SUM(C11,I11)-H11</f>
        <v>1</v>
      </c>
      <c r="P11" s="12">
        <f>O11/B11</f>
        <v>0.33333333333333331</v>
      </c>
      <c r="Q11" s="12">
        <f>T11/B11</f>
        <v>0</v>
      </c>
      <c r="R11" s="11">
        <v>0</v>
      </c>
      <c r="S11" s="11">
        <v>1</v>
      </c>
      <c r="T11" s="11">
        <v>0</v>
      </c>
      <c r="U11" s="11">
        <v>0</v>
      </c>
    </row>
    <row r="12" spans="1:21" x14ac:dyDescent="0.2">
      <c r="A12" s="3" t="s">
        <v>65</v>
      </c>
      <c r="B12" s="5">
        <v>3</v>
      </c>
      <c r="C12" s="5">
        <v>2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f>SUM(E12*1)+(F12*2)+(G12*3)+(H12*4)</f>
        <v>1</v>
      </c>
      <c r="K12" s="12">
        <f>SUM(D12/B12)</f>
        <v>0.33333333333333331</v>
      </c>
      <c r="L12" s="12">
        <f>(R12+S12+D12)/(S12+B12)</f>
        <v>0.5</v>
      </c>
      <c r="M12" s="12">
        <f>SUM(E12*1,F12*2,G12*3,H12*4)/B12</f>
        <v>0.33333333333333331</v>
      </c>
      <c r="N12" s="12">
        <f>SUM(L12,M12)</f>
        <v>0.83333333333333326</v>
      </c>
      <c r="O12" s="13">
        <f>SUM(C12,I12)-H12</f>
        <v>2</v>
      </c>
      <c r="P12" s="12">
        <f>O12/B12</f>
        <v>0.66666666666666663</v>
      </c>
      <c r="Q12" s="12">
        <f>T12/B12</f>
        <v>0</v>
      </c>
      <c r="R12" s="11">
        <v>0</v>
      </c>
      <c r="S12" s="11">
        <v>1</v>
      </c>
      <c r="T12" s="11">
        <v>0</v>
      </c>
      <c r="U12" s="11">
        <v>0</v>
      </c>
    </row>
    <row r="13" spans="1:21" x14ac:dyDescent="0.2">
      <c r="A13" s="3" t="s">
        <v>25</v>
      </c>
      <c r="B13" s="5">
        <v>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SUM(E13*1)+(F13*2)+(G13*3)+(H13*4)</f>
        <v>0</v>
      </c>
      <c r="K13" s="12">
        <f>SUM(D13/B13)</f>
        <v>0</v>
      </c>
      <c r="L13" s="12">
        <f>(R13+S13+D13)/(S13+B13)</f>
        <v>0.66666666666666663</v>
      </c>
      <c r="M13" s="12">
        <f>SUM(E13*1,F13*2,G13*3,H13*4)/B13</f>
        <v>0</v>
      </c>
      <c r="N13" s="12">
        <f>SUM(L13,M13)</f>
        <v>0.66666666666666663</v>
      </c>
      <c r="O13" s="13">
        <f>SUM(C13,I13)-H13</f>
        <v>0</v>
      </c>
      <c r="P13" s="12">
        <f>O13/B13</f>
        <v>0</v>
      </c>
      <c r="Q13" s="12">
        <f>T13/B13</f>
        <v>0.5</v>
      </c>
      <c r="R13" s="11">
        <v>1</v>
      </c>
      <c r="S13" s="11">
        <v>1</v>
      </c>
      <c r="T13" s="11">
        <v>1</v>
      </c>
      <c r="U13" s="11">
        <v>0</v>
      </c>
    </row>
    <row r="14" spans="1:21" x14ac:dyDescent="0.2">
      <c r="A14" s="3" t="s">
        <v>45</v>
      </c>
      <c r="B14" s="5">
        <v>2</v>
      </c>
      <c r="C14" s="5">
        <v>3</v>
      </c>
      <c r="D14" s="5">
        <v>2</v>
      </c>
      <c r="E14" s="5">
        <v>1</v>
      </c>
      <c r="F14" s="5">
        <v>0</v>
      </c>
      <c r="G14" s="5">
        <v>0</v>
      </c>
      <c r="H14" s="5">
        <v>1</v>
      </c>
      <c r="I14" s="5">
        <v>4</v>
      </c>
      <c r="J14" s="5">
        <f>SUM(E14*1)+(F14*2)+(G14*3)+(H14*4)</f>
        <v>5</v>
      </c>
      <c r="K14" s="14">
        <f>SUM(D14/B14)</f>
        <v>1</v>
      </c>
      <c r="L14" s="14">
        <f>(R14+S14+D14)/(S14+B14)</f>
        <v>1</v>
      </c>
      <c r="M14" s="14">
        <f>SUM(E14*1,F14*2,G14*3,H14*4)/B14</f>
        <v>2.5</v>
      </c>
      <c r="N14" s="14">
        <f>SUM(L14,M14)</f>
        <v>3.5</v>
      </c>
      <c r="O14" s="15">
        <f>SUM(C14,I14)-H14</f>
        <v>6</v>
      </c>
      <c r="P14" s="14">
        <f>O14/B14</f>
        <v>3</v>
      </c>
      <c r="Q14" s="14">
        <f>T14/B14</f>
        <v>0</v>
      </c>
      <c r="R14" s="11">
        <v>0</v>
      </c>
      <c r="S14" s="11">
        <v>2</v>
      </c>
      <c r="T14" s="11">
        <v>0</v>
      </c>
      <c r="U14" s="11">
        <v>0</v>
      </c>
    </row>
    <row r="15" spans="1:21" ht="11.7" customHeight="1" x14ac:dyDescent="0.2">
      <c r="A15" s="3" t="s">
        <v>39</v>
      </c>
      <c r="B15" s="5"/>
      <c r="C15" s="5"/>
      <c r="D15" s="5"/>
      <c r="E15" s="5"/>
      <c r="F15" s="5"/>
      <c r="G15" s="5"/>
      <c r="H15" s="5"/>
      <c r="I15" s="5"/>
      <c r="J15" s="5">
        <f>SUM(E15*1)+(F15*2)+(G15*3)+(H15*4)</f>
        <v>0</v>
      </c>
      <c r="K15" s="12" t="e">
        <f>SUM(D15/B15)</f>
        <v>#DIV/0!</v>
      </c>
      <c r="L15" s="12" t="e">
        <f>(R15+S15+D15)/(S15+B15)</f>
        <v>#DIV/0!</v>
      </c>
      <c r="M15" s="12" t="e">
        <f>SUM(E15*1,F15*2,G15*3,H15*4)/B15</f>
        <v>#DIV/0!</v>
      </c>
      <c r="N15" s="12" t="e">
        <f>SUM(L15,M15)</f>
        <v>#DIV/0!</v>
      </c>
      <c r="O15" s="13">
        <f>SUM(C15,I15)-H15</f>
        <v>0</v>
      </c>
      <c r="P15" s="12" t="e">
        <f>O15/B15</f>
        <v>#DIV/0!</v>
      </c>
      <c r="Q15" s="12" t="e">
        <f>T15/B15</f>
        <v>#DIV/0!</v>
      </c>
      <c r="R15" s="11"/>
      <c r="S15" s="11"/>
      <c r="T15" s="11"/>
      <c r="U15" s="11"/>
    </row>
    <row r="16" spans="1:21" x14ac:dyDescent="0.2">
      <c r="A16" s="3" t="s">
        <v>43</v>
      </c>
      <c r="B16" s="5"/>
      <c r="C16" s="5"/>
      <c r="D16" s="5"/>
      <c r="E16" s="5"/>
      <c r="F16" s="5"/>
      <c r="G16" s="5"/>
      <c r="H16" s="5"/>
      <c r="I16" s="5"/>
      <c r="J16" s="5">
        <f>SUM(E16*1)+(F16*2)+(G16*3)+(H16*4)</f>
        <v>0</v>
      </c>
      <c r="K16" s="14" t="e">
        <f>SUM(D16/B16)</f>
        <v>#DIV/0!</v>
      </c>
      <c r="L16" s="14" t="e">
        <f>(R16+S16+D16)/(S16+B16)</f>
        <v>#DIV/0!</v>
      </c>
      <c r="M16" s="14" t="e">
        <f>SUM(E16*1,F16*2,G16*3,H16*4)/B16</f>
        <v>#DIV/0!</v>
      </c>
      <c r="N16" s="14" t="e">
        <f>SUM(L16,M16)</f>
        <v>#DIV/0!</v>
      </c>
      <c r="O16" s="15">
        <f>SUM(C16,I16)-H16</f>
        <v>0</v>
      </c>
      <c r="P16" s="14" t="e">
        <f>O16/B16</f>
        <v>#DIV/0!</v>
      </c>
      <c r="Q16" s="14" t="e">
        <f>T16/B16</f>
        <v>#DIV/0!</v>
      </c>
      <c r="R16" s="11"/>
      <c r="S16" s="11"/>
      <c r="T16" s="11"/>
      <c r="U16" s="11"/>
    </row>
    <row r="17" spans="1:21" x14ac:dyDescent="0.2">
      <c r="A17" s="3" t="s">
        <v>40</v>
      </c>
      <c r="B17" s="5"/>
      <c r="C17" s="5"/>
      <c r="D17" s="5"/>
      <c r="E17" s="5"/>
      <c r="F17" s="5"/>
      <c r="G17" s="5"/>
      <c r="H17" s="5"/>
      <c r="I17" s="5"/>
      <c r="J17" s="5">
        <f>SUM(E17*1)+(F17*2)+(G17*3)+(H17*4)</f>
        <v>0</v>
      </c>
      <c r="K17" s="12" t="e">
        <f>SUM(D17/B17)</f>
        <v>#DIV/0!</v>
      </c>
      <c r="L17" s="12" t="e">
        <f>(R17+S17+D17)/(S17+B17)</f>
        <v>#DIV/0!</v>
      </c>
      <c r="M17" s="12" t="e">
        <f>SUM(E17*1,F17*2,G17*3,H17*4)/B17</f>
        <v>#DIV/0!</v>
      </c>
      <c r="N17" s="12" t="e">
        <f>SUM(L17,M17)</f>
        <v>#DIV/0!</v>
      </c>
      <c r="O17" s="13">
        <f>SUM(C17,I17)-H17</f>
        <v>0</v>
      </c>
      <c r="P17" s="12" t="e">
        <f>O17/B17</f>
        <v>#DIV/0!</v>
      </c>
      <c r="Q17" s="12" t="e">
        <f>T17/B17</f>
        <v>#DIV/0!</v>
      </c>
      <c r="R17" s="11"/>
      <c r="S17" s="11"/>
      <c r="T17" s="11"/>
      <c r="U17" s="11"/>
    </row>
    <row r="18" spans="1:21" ht="11.4" customHeight="1" x14ac:dyDescent="0.2">
      <c r="A18" s="3" t="s">
        <v>44</v>
      </c>
      <c r="B18" s="5"/>
      <c r="C18" s="5"/>
      <c r="D18" s="5"/>
      <c r="E18" s="5"/>
      <c r="F18" s="5"/>
      <c r="G18" s="5"/>
      <c r="H18" s="5"/>
      <c r="I18" s="5"/>
      <c r="J18" s="5">
        <f>SUM(E18*1)+(F18*2)+(G18*3)+(H18*4)</f>
        <v>0</v>
      </c>
      <c r="K18" s="14" t="e">
        <f>SUM(D18/B18)</f>
        <v>#DIV/0!</v>
      </c>
      <c r="L18" s="14" t="e">
        <f>(R18+S18+D18)/(S18+B18)</f>
        <v>#DIV/0!</v>
      </c>
      <c r="M18" s="14" t="e">
        <f>SUM(E18*1,F18*2,G18*3,H18*4)/B18</f>
        <v>#DIV/0!</v>
      </c>
      <c r="N18" s="14" t="e">
        <f>SUM(L18,M18)</f>
        <v>#DIV/0!</v>
      </c>
      <c r="O18" s="15">
        <f>SUM(C18,I18)-H18</f>
        <v>0</v>
      </c>
      <c r="P18" s="14" t="e">
        <f>O18/B18</f>
        <v>#DIV/0!</v>
      </c>
      <c r="Q18" s="14" t="e">
        <f>T18/B18</f>
        <v>#DIV/0!</v>
      </c>
      <c r="R18" s="11"/>
      <c r="S18" s="11"/>
      <c r="T18" s="11"/>
      <c r="U18" s="11"/>
    </row>
    <row r="19" spans="1:21" x14ac:dyDescent="0.2">
      <c r="A19" s="3" t="s">
        <v>52</v>
      </c>
      <c r="B19" s="5"/>
      <c r="C19" s="5"/>
      <c r="D19" s="5"/>
      <c r="E19" s="5"/>
      <c r="F19" s="5"/>
      <c r="G19" s="5"/>
      <c r="H19" s="5"/>
      <c r="I19" s="5"/>
      <c r="J19" s="5">
        <f>SUM(E19*1)+(F19*2)+(G19*3)+(H19*4)</f>
        <v>0</v>
      </c>
      <c r="K19" s="12" t="e">
        <f>SUM(D19/B19)</f>
        <v>#DIV/0!</v>
      </c>
      <c r="L19" s="12" t="e">
        <f>(R19+S19+D19)/(S19+B19)</f>
        <v>#DIV/0!</v>
      </c>
      <c r="M19" s="12" t="e">
        <f>SUM(E19*1,F19*2,G19*3,H19*4)/B19</f>
        <v>#DIV/0!</v>
      </c>
      <c r="N19" s="12" t="e">
        <f>SUM(L19,M19)</f>
        <v>#DIV/0!</v>
      </c>
      <c r="O19" s="13">
        <f>SUM(C19,I19)-H19</f>
        <v>0</v>
      </c>
      <c r="P19" s="12" t="e">
        <f>O19/B19</f>
        <v>#DIV/0!</v>
      </c>
      <c r="Q19" s="12" t="e">
        <f>T19/B19</f>
        <v>#DIV/0!</v>
      </c>
      <c r="R19" s="11"/>
      <c r="S19" s="11"/>
      <c r="T19" s="11"/>
      <c r="U19" s="11"/>
    </row>
    <row r="20" spans="1:21" x14ac:dyDescent="0.2">
      <c r="A20" s="3" t="s">
        <v>34</v>
      </c>
      <c r="B20" s="5"/>
      <c r="C20" s="5"/>
      <c r="D20" s="5"/>
      <c r="E20" s="5"/>
      <c r="F20" s="5"/>
      <c r="G20" s="5"/>
      <c r="H20" s="5"/>
      <c r="I20" s="5"/>
      <c r="J20" s="5">
        <f>SUM(E20*1)+(F20*2)+(G20*3)+(H20*4)</f>
        <v>0</v>
      </c>
      <c r="K20" s="12" t="e">
        <f>SUM(D20/B20)</f>
        <v>#DIV/0!</v>
      </c>
      <c r="L20" s="12" t="e">
        <f>(R20+S20+D20)/(S20+B20)</f>
        <v>#DIV/0!</v>
      </c>
      <c r="M20" s="12" t="e">
        <f>SUM(E20*1,F20*2,G20*3,H20*4)/B20</f>
        <v>#DIV/0!</v>
      </c>
      <c r="N20" s="12" t="e">
        <f>SUM(L20,M20)</f>
        <v>#DIV/0!</v>
      </c>
      <c r="O20" s="13">
        <f>SUM(C20,I20)-H20</f>
        <v>0</v>
      </c>
      <c r="P20" s="12" t="e">
        <f>O20/B20</f>
        <v>#DIV/0!</v>
      </c>
      <c r="Q20" s="12" t="e">
        <f>T20/B20</f>
        <v>#DIV/0!</v>
      </c>
      <c r="R20" s="11"/>
      <c r="S20" s="11"/>
      <c r="T20" s="11"/>
      <c r="U20" s="11"/>
    </row>
    <row r="21" spans="1:21" x14ac:dyDescent="0.2">
      <c r="A21" s="3" t="s">
        <v>42</v>
      </c>
      <c r="B21" s="5"/>
      <c r="C21" s="5"/>
      <c r="D21" s="5"/>
      <c r="E21" s="5"/>
      <c r="F21" s="5"/>
      <c r="G21" s="5"/>
      <c r="H21" s="5"/>
      <c r="I21" s="5"/>
      <c r="J21" s="5">
        <f>SUM(E21*1)+(F21*2)+(G21*3)+(H21*4)</f>
        <v>0</v>
      </c>
      <c r="K21" s="12" t="e">
        <f>SUM(D21/B21)</f>
        <v>#DIV/0!</v>
      </c>
      <c r="L21" s="12" t="e">
        <f>(R21+S21+D21)/(S21+B21)</f>
        <v>#DIV/0!</v>
      </c>
      <c r="M21" s="12" t="e">
        <f>SUM(E21*1,F21*2,G21*3,H21*4)/B21</f>
        <v>#DIV/0!</v>
      </c>
      <c r="N21" s="12" t="e">
        <f>SUM(L21,M21)</f>
        <v>#DIV/0!</v>
      </c>
      <c r="O21" s="13">
        <f>SUM(C21,I21)-H21</f>
        <v>0</v>
      </c>
      <c r="P21" s="12" t="e">
        <f>O21/B21</f>
        <v>#DIV/0!</v>
      </c>
      <c r="Q21" s="12" t="e">
        <f>T21/B21</f>
        <v>#DIV/0!</v>
      </c>
      <c r="R21" s="11"/>
      <c r="S21" s="11"/>
      <c r="T21" s="11"/>
      <c r="U21" s="11"/>
    </row>
    <row r="22" spans="1:21" x14ac:dyDescent="0.2">
      <c r="A22" s="3" t="s">
        <v>53</v>
      </c>
      <c r="B22" s="5"/>
      <c r="C22" s="5"/>
      <c r="D22" s="5"/>
      <c r="E22" s="5"/>
      <c r="F22" s="5"/>
      <c r="G22" s="5"/>
      <c r="H22" s="5"/>
      <c r="I22" s="5"/>
      <c r="J22" s="5">
        <f>SUM(E22*1)+(F22*2)+(G22*3)+(H22*4)</f>
        <v>0</v>
      </c>
      <c r="K22" s="12" t="e">
        <f>SUM(D22/B22)</f>
        <v>#DIV/0!</v>
      </c>
      <c r="L22" s="12" t="e">
        <f>(R22+S22+D22)/(S22+B22)</f>
        <v>#DIV/0!</v>
      </c>
      <c r="M22" s="12" t="e">
        <f>SUM(E22*1,F22*2,G22*3,H22*4)/B22</f>
        <v>#DIV/0!</v>
      </c>
      <c r="N22" s="12" t="e">
        <f>SUM(L22,M22)</f>
        <v>#DIV/0!</v>
      </c>
      <c r="O22" s="13">
        <f>SUM(C22,I22)-H22</f>
        <v>0</v>
      </c>
      <c r="P22" s="12" t="e">
        <f>O22/B22</f>
        <v>#DIV/0!</v>
      </c>
      <c r="Q22" s="12" t="e">
        <f>T22/B22</f>
        <v>#DIV/0!</v>
      </c>
      <c r="R22" s="11"/>
      <c r="S22" s="11"/>
      <c r="T22" s="11"/>
      <c r="U22" s="11"/>
    </row>
    <row r="23" spans="1:21" x14ac:dyDescent="0.2">
      <c r="A23" s="3" t="s">
        <v>54</v>
      </c>
      <c r="B23" s="5"/>
      <c r="C23" s="5"/>
      <c r="D23" s="5"/>
      <c r="E23" s="5"/>
      <c r="F23" s="5"/>
      <c r="G23" s="5"/>
      <c r="H23" s="5"/>
      <c r="I23" s="5"/>
      <c r="J23" s="5">
        <f>SUM(E23*1)+(F23*2)+(G23*3)+(H23*4)</f>
        <v>0</v>
      </c>
      <c r="K23" s="12" t="e">
        <f>SUM(D23/B23)</f>
        <v>#DIV/0!</v>
      </c>
      <c r="L23" s="12" t="e">
        <f>(R23+S23+D23)/(S23+B23)</f>
        <v>#DIV/0!</v>
      </c>
      <c r="M23" s="12" t="e">
        <f>SUM(E23*1,F23*2,G23*3,H23*4)/B23</f>
        <v>#DIV/0!</v>
      </c>
      <c r="N23" s="12" t="e">
        <f>SUM(L23,M23)</f>
        <v>#DIV/0!</v>
      </c>
      <c r="O23" s="13">
        <f>SUM(C23,I23)-H23</f>
        <v>0</v>
      </c>
      <c r="P23" s="12" t="e">
        <f>O23/B23</f>
        <v>#DIV/0!</v>
      </c>
      <c r="Q23" s="12" t="e">
        <f>T23/B23</f>
        <v>#DIV/0!</v>
      </c>
      <c r="R23" s="11"/>
      <c r="S23" s="11"/>
      <c r="T23" s="11"/>
      <c r="U23" s="11"/>
    </row>
    <row r="24" spans="1:21" x14ac:dyDescent="0.2">
      <c r="A24" s="3" t="s">
        <v>57</v>
      </c>
      <c r="B24" s="5"/>
      <c r="C24" s="5"/>
      <c r="D24" s="5"/>
      <c r="E24" s="5"/>
      <c r="F24" s="5"/>
      <c r="G24" s="5"/>
      <c r="H24" s="5"/>
      <c r="I24" s="5"/>
      <c r="J24" s="5">
        <f>SUM(E24*1)+(F24*2)+(G24*3)+(H24*4)</f>
        <v>0</v>
      </c>
      <c r="K24" s="12" t="e">
        <f>SUM(D24/B24)</f>
        <v>#DIV/0!</v>
      </c>
      <c r="L24" s="12" t="e">
        <f>(R24+S24+D24)/(S24+B24)</f>
        <v>#DIV/0!</v>
      </c>
      <c r="M24" s="12" t="e">
        <f>SUM(E24*1,F24*2,G24*3,H24*4)/B24</f>
        <v>#DIV/0!</v>
      </c>
      <c r="N24" s="12" t="e">
        <f>SUM(L24,M24)</f>
        <v>#DIV/0!</v>
      </c>
      <c r="O24" s="13">
        <f>SUM(C24,I24)-H24</f>
        <v>0</v>
      </c>
      <c r="P24" s="12" t="e">
        <f>O24/B24</f>
        <v>#DIV/0!</v>
      </c>
      <c r="Q24" s="12" t="e">
        <f>T24/B24</f>
        <v>#DIV/0!</v>
      </c>
      <c r="R24" s="11"/>
      <c r="S24" s="11"/>
      <c r="T24" s="11"/>
      <c r="U24" s="11"/>
    </row>
    <row r="25" spans="1:21" x14ac:dyDescent="0.2">
      <c r="A25" s="3" t="s">
        <v>36</v>
      </c>
      <c r="B25" s="5"/>
      <c r="C25" s="5"/>
      <c r="D25" s="5"/>
      <c r="E25" s="5"/>
      <c r="F25" s="5"/>
      <c r="G25" s="5"/>
      <c r="H25" s="5"/>
      <c r="I25" s="5"/>
      <c r="J25" s="5">
        <f>SUM(E25*1)+(F25*2)+(G25*3)+(H25*4)</f>
        <v>0</v>
      </c>
      <c r="K25" s="12" t="e">
        <f>SUM(D25/B25)</f>
        <v>#DIV/0!</v>
      </c>
      <c r="L25" s="12" t="e">
        <f>(R25+S25+D25)/(S25+B25)</f>
        <v>#DIV/0!</v>
      </c>
      <c r="M25" s="12" t="e">
        <f>SUM(E25*1,F25*2,G25*3,H25*4)/B25</f>
        <v>#DIV/0!</v>
      </c>
      <c r="N25" s="12" t="e">
        <f>SUM(L25,M25)</f>
        <v>#DIV/0!</v>
      </c>
      <c r="O25" s="13">
        <f>SUM(C25,I25)-H25</f>
        <v>0</v>
      </c>
      <c r="P25" s="12" t="e">
        <f>O25/B25</f>
        <v>#DIV/0!</v>
      </c>
      <c r="Q25" s="12" t="e">
        <f>T25/B25</f>
        <v>#DIV/0!</v>
      </c>
      <c r="R25" s="11"/>
      <c r="S25" s="11"/>
      <c r="T25" s="11"/>
      <c r="U25" s="11"/>
    </row>
    <row r="26" spans="1:21" x14ac:dyDescent="0.2">
      <c r="A26" s="3" t="s">
        <v>38</v>
      </c>
      <c r="B26" s="5"/>
      <c r="C26" s="5"/>
      <c r="D26" s="5"/>
      <c r="E26" s="5"/>
      <c r="F26" s="5"/>
      <c r="G26" s="5"/>
      <c r="H26" s="5"/>
      <c r="I26" s="5"/>
      <c r="J26" s="5">
        <f>SUM(E26*1)+(F26*2)+(G26*3)+(H26*4)</f>
        <v>0</v>
      </c>
      <c r="K26" s="12" t="e">
        <f>SUM(D26/B26)</f>
        <v>#DIV/0!</v>
      </c>
      <c r="L26" s="12" t="e">
        <f>(R26+S26+D26)/(S26+B26)</f>
        <v>#DIV/0!</v>
      </c>
      <c r="M26" s="12" t="e">
        <f>SUM(E26*1,F26*2,G26*3,H26*4)/B26</f>
        <v>#DIV/0!</v>
      </c>
      <c r="N26" s="12" t="e">
        <f>SUM(L26,M26)</f>
        <v>#DIV/0!</v>
      </c>
      <c r="O26" s="13">
        <f>SUM(C26,I26)-H26</f>
        <v>0</v>
      </c>
      <c r="P26" s="12" t="e">
        <f>O26/B26</f>
        <v>#DIV/0!</v>
      </c>
      <c r="Q26" s="12" t="e">
        <f>T26/B26</f>
        <v>#DIV/0!</v>
      </c>
      <c r="R26" s="11"/>
      <c r="S26" s="11"/>
      <c r="T26" s="11"/>
      <c r="U26" s="11"/>
    </row>
    <row r="27" spans="1:21" s="4" customFormat="1" ht="12" x14ac:dyDescent="0.25">
      <c r="B27" s="8">
        <f>SUM(B2:B26)</f>
        <v>54</v>
      </c>
      <c r="C27" s="8">
        <f>SUM(C2:C26)</f>
        <v>24</v>
      </c>
      <c r="D27" s="8">
        <f>SUM(D2:D26)</f>
        <v>15</v>
      </c>
      <c r="E27" s="8">
        <f>SUM(E2:E26)</f>
        <v>8</v>
      </c>
      <c r="F27" s="8">
        <f>SUM(F2:F26)</f>
        <v>5</v>
      </c>
      <c r="G27" s="8">
        <f>SUM(G2:G26)</f>
        <v>0</v>
      </c>
      <c r="H27" s="8">
        <f>SUM(H2:H26)</f>
        <v>2</v>
      </c>
      <c r="I27" s="8">
        <f>SUM(I2:I26)</f>
        <v>22</v>
      </c>
      <c r="J27" s="8">
        <f>SUM(J2:J26)</f>
        <v>26</v>
      </c>
      <c r="K27" s="16">
        <f>SUM(D27/B27)</f>
        <v>0.27777777777777779</v>
      </c>
      <c r="L27" s="16">
        <f>(R27+S27+D27)/(S27+B27)</f>
        <v>0.56578947368421051</v>
      </c>
      <c r="M27" s="16">
        <f>SUM(E27*1,F27*2,G27*3,H27*4)/B27</f>
        <v>0.48148148148148145</v>
      </c>
      <c r="N27" s="16">
        <f>SUM(L27,M27)</f>
        <v>1.047270955165692</v>
      </c>
      <c r="O27" s="10">
        <f>SUM(C27,I27)-H27</f>
        <v>44</v>
      </c>
      <c r="P27" s="17">
        <f>O27/B27</f>
        <v>0.81481481481481477</v>
      </c>
      <c r="Q27" s="17">
        <f>T27/B27</f>
        <v>0.16666666666666666</v>
      </c>
      <c r="R27" s="8">
        <f>SUM(R2:R26)</f>
        <v>6</v>
      </c>
      <c r="S27" s="8">
        <f>SUM(S2:S26)</f>
        <v>22</v>
      </c>
      <c r="T27" s="8">
        <f>SUM(T2:T26)</f>
        <v>9</v>
      </c>
      <c r="U27" s="8">
        <f>SUM(U2:U26)</f>
        <v>4</v>
      </c>
    </row>
    <row r="28" spans="1:21" s="4" customFormat="1" ht="12" x14ac:dyDescent="0.25">
      <c r="B28" s="8"/>
      <c r="C28" s="8"/>
      <c r="D28" s="8"/>
      <c r="E28" s="8"/>
      <c r="F28" s="8"/>
      <c r="G28" s="8"/>
      <c r="H28" s="8"/>
      <c r="I28" s="8"/>
      <c r="J28" s="8"/>
      <c r="K28" s="16"/>
      <c r="L28" s="8"/>
      <c r="M28" s="16"/>
      <c r="N28" s="8"/>
      <c r="O28" s="10"/>
      <c r="P28" s="17"/>
      <c r="Q28" s="17"/>
      <c r="R28" s="8"/>
      <c r="S28" s="8"/>
      <c r="T28" s="8"/>
      <c r="U28" s="8"/>
    </row>
    <row r="29" spans="1:21" x14ac:dyDescent="0.2">
      <c r="A29" s="1"/>
      <c r="B29" s="1" t="s">
        <v>28</v>
      </c>
      <c r="C29" s="1" t="s">
        <v>29</v>
      </c>
      <c r="D29" s="1" t="s">
        <v>30</v>
      </c>
      <c r="E29" s="1" t="s">
        <v>3</v>
      </c>
      <c r="F29" s="1" t="s">
        <v>2</v>
      </c>
      <c r="G29" s="1" t="s">
        <v>31</v>
      </c>
      <c r="H29" s="1" t="s">
        <v>18</v>
      </c>
      <c r="I29" s="1" t="s">
        <v>19</v>
      </c>
      <c r="J29" s="6" t="s">
        <v>32</v>
      </c>
    </row>
    <row r="30" spans="1:21" s="5" customFormat="1" x14ac:dyDescent="0.2">
      <c r="A30" s="3" t="s">
        <v>66</v>
      </c>
      <c r="B30" s="5">
        <v>4</v>
      </c>
      <c r="C30" s="5">
        <v>1</v>
      </c>
      <c r="D30" s="5">
        <v>0</v>
      </c>
      <c r="E30" s="5">
        <v>5</v>
      </c>
      <c r="F30" s="5">
        <v>3</v>
      </c>
      <c r="G30" s="5">
        <v>3</v>
      </c>
      <c r="H30" s="5">
        <v>1</v>
      </c>
      <c r="I30" s="5">
        <v>6</v>
      </c>
      <c r="J30" s="7">
        <f>SUM(G30/B30*9)</f>
        <v>6.75</v>
      </c>
    </row>
    <row r="31" spans="1:21" s="5" customFormat="1" x14ac:dyDescent="0.2">
      <c r="A31" s="3" t="s">
        <v>62</v>
      </c>
      <c r="B31" s="5">
        <v>3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1</v>
      </c>
      <c r="I31" s="5">
        <v>5</v>
      </c>
      <c r="J31" s="7">
        <f>SUM(G31/B31*9)</f>
        <v>0</v>
      </c>
    </row>
    <row r="32" spans="1:21" s="5" customFormat="1" x14ac:dyDescent="0.2">
      <c r="A32" s="3" t="s">
        <v>64</v>
      </c>
      <c r="B32" s="5">
        <v>2</v>
      </c>
      <c r="C32" s="5">
        <v>0</v>
      </c>
      <c r="D32" s="5">
        <v>0</v>
      </c>
      <c r="E32" s="5">
        <v>6</v>
      </c>
      <c r="F32" s="5">
        <v>5</v>
      </c>
      <c r="G32" s="5">
        <v>3</v>
      </c>
      <c r="H32" s="5">
        <v>1</v>
      </c>
      <c r="I32" s="5">
        <v>2</v>
      </c>
      <c r="J32" s="7">
        <f>SUM(G32/B32*9)</f>
        <v>13.5</v>
      </c>
    </row>
    <row r="33" spans="1:10" x14ac:dyDescent="0.2">
      <c r="A33" s="3" t="s">
        <v>63</v>
      </c>
      <c r="B33" s="5">
        <v>1</v>
      </c>
      <c r="C33" s="5">
        <v>1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1</v>
      </c>
      <c r="J33" s="7">
        <f>SUM(G33/B33*9)</f>
        <v>0</v>
      </c>
    </row>
    <row r="34" spans="1:10" s="5" customFormat="1" x14ac:dyDescent="0.2">
      <c r="A34" s="3" t="s">
        <v>48</v>
      </c>
      <c r="B34" s="5">
        <v>1</v>
      </c>
      <c r="C34" s="5">
        <v>0</v>
      </c>
      <c r="D34" s="5">
        <v>0</v>
      </c>
      <c r="E34" s="5">
        <v>3</v>
      </c>
      <c r="F34" s="5">
        <v>2</v>
      </c>
      <c r="G34" s="5">
        <v>2</v>
      </c>
      <c r="H34" s="5">
        <v>1</v>
      </c>
      <c r="I34" s="5">
        <v>1</v>
      </c>
      <c r="J34" s="7">
        <f>SUM(G34/B34*9)</f>
        <v>18</v>
      </c>
    </row>
    <row r="35" spans="1:10" x14ac:dyDescent="0.2">
      <c r="A35" s="3" t="s">
        <v>59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7">
        <f>SUM(G35/B35*9)</f>
        <v>0</v>
      </c>
    </row>
    <row r="36" spans="1:10" x14ac:dyDescent="0.2">
      <c r="A36" s="3" t="s">
        <v>35</v>
      </c>
      <c r="B36" s="5"/>
      <c r="C36" s="5"/>
      <c r="D36" s="5"/>
      <c r="E36" s="5"/>
      <c r="F36" s="5"/>
      <c r="G36" s="5"/>
      <c r="H36" s="5"/>
      <c r="I36" s="5"/>
      <c r="J36" s="7" t="e">
        <f>SUM(G36/B36*9)</f>
        <v>#DIV/0!</v>
      </c>
    </row>
    <row r="37" spans="1:10" x14ac:dyDescent="0.2">
      <c r="A37" s="3" t="s">
        <v>37</v>
      </c>
      <c r="B37" s="5"/>
      <c r="C37" s="5"/>
      <c r="D37" s="5"/>
      <c r="E37" s="5"/>
      <c r="F37" s="5"/>
      <c r="G37" s="5"/>
      <c r="H37" s="5"/>
      <c r="I37" s="5"/>
      <c r="J37" s="7" t="e">
        <f>SUM(G37/B37*9)</f>
        <v>#DIV/0!</v>
      </c>
    </row>
    <row r="38" spans="1:10" x14ac:dyDescent="0.2">
      <c r="A38" s="3" t="s">
        <v>46</v>
      </c>
      <c r="B38" s="5"/>
      <c r="C38" s="5"/>
      <c r="D38" s="5"/>
      <c r="E38" s="5"/>
      <c r="F38" s="5"/>
      <c r="G38" s="5"/>
      <c r="H38" s="5"/>
      <c r="I38" s="5"/>
      <c r="J38" s="7" t="e">
        <f>SUM(G38/B38*9)</f>
        <v>#DIV/0!</v>
      </c>
    </row>
    <row r="39" spans="1:10" x14ac:dyDescent="0.2">
      <c r="A39" s="3" t="s">
        <v>47</v>
      </c>
      <c r="B39" s="5"/>
      <c r="C39" s="5"/>
      <c r="D39" s="5"/>
      <c r="E39" s="5"/>
      <c r="F39" s="5"/>
      <c r="G39" s="5"/>
      <c r="H39" s="5"/>
      <c r="I39" s="5"/>
      <c r="J39" s="7" t="e">
        <f>SUM(G39/B39*9)</f>
        <v>#DIV/0!</v>
      </c>
    </row>
    <row r="40" spans="1:10" x14ac:dyDescent="0.2">
      <c r="A40" s="3" t="s">
        <v>33</v>
      </c>
      <c r="B40" s="5"/>
      <c r="C40" s="5"/>
      <c r="D40" s="5"/>
      <c r="E40" s="5"/>
      <c r="F40" s="5"/>
      <c r="G40" s="5"/>
      <c r="H40" s="5"/>
      <c r="I40" s="5"/>
      <c r="J40" s="7" t="e">
        <f>SUM(G40/B40*9)</f>
        <v>#DIV/0!</v>
      </c>
    </row>
    <row r="41" spans="1:10" x14ac:dyDescent="0.2">
      <c r="A41" s="3" t="s">
        <v>55</v>
      </c>
      <c r="B41" s="5"/>
      <c r="C41" s="5"/>
      <c r="D41" s="5"/>
      <c r="E41" s="5"/>
      <c r="F41" s="5"/>
      <c r="G41" s="5"/>
      <c r="H41" s="5"/>
      <c r="I41" s="5"/>
      <c r="J41" s="7" t="e">
        <f>SUM(G41/B41*9)</f>
        <v>#DIV/0!</v>
      </c>
    </row>
    <row r="42" spans="1:10" x14ac:dyDescent="0.2">
      <c r="A42" s="3" t="s">
        <v>34</v>
      </c>
      <c r="B42" s="5"/>
      <c r="C42" s="5"/>
      <c r="D42" s="5"/>
      <c r="E42" s="5"/>
      <c r="F42" s="5"/>
      <c r="G42" s="5"/>
      <c r="H42" s="5"/>
      <c r="I42" s="5"/>
      <c r="J42" s="7" t="e">
        <f>SUM(G42/B42*9)</f>
        <v>#DIV/0!</v>
      </c>
    </row>
    <row r="43" spans="1:10" x14ac:dyDescent="0.2">
      <c r="A43" s="3" t="s">
        <v>56</v>
      </c>
      <c r="B43" s="5"/>
      <c r="C43" s="5"/>
      <c r="D43" s="5"/>
      <c r="E43" s="5"/>
      <c r="F43" s="5"/>
      <c r="G43" s="5"/>
      <c r="H43" s="5"/>
      <c r="I43" s="5"/>
      <c r="J43" s="7" t="e">
        <f>SUM(G43/B43*9)</f>
        <v>#DIV/0!</v>
      </c>
    </row>
    <row r="44" spans="1:10" x14ac:dyDescent="0.2">
      <c r="A44" s="3" t="s">
        <v>40</v>
      </c>
      <c r="B44" s="5"/>
      <c r="C44" s="5"/>
      <c r="D44" s="5"/>
      <c r="E44" s="5"/>
      <c r="F44" s="5"/>
      <c r="G44" s="5"/>
      <c r="H44" s="5"/>
      <c r="I44" s="5"/>
      <c r="J44" s="7" t="e">
        <f>SUM(G44/B44*9)</f>
        <v>#DIV/0!</v>
      </c>
    </row>
    <row r="45" spans="1:10" x14ac:dyDescent="0.2">
      <c r="A45" s="3" t="s">
        <v>51</v>
      </c>
      <c r="B45" s="5"/>
      <c r="C45" s="5"/>
      <c r="D45" s="5"/>
      <c r="E45" s="5"/>
      <c r="F45" s="5"/>
      <c r="G45" s="5"/>
      <c r="H45" s="5"/>
      <c r="I45" s="5"/>
      <c r="J45" s="7" t="e">
        <f>SUM(G45/B45*9)</f>
        <v>#DIV/0!</v>
      </c>
    </row>
    <row r="46" spans="1:10" x14ac:dyDescent="0.2">
      <c r="A46" s="3" t="s">
        <v>45</v>
      </c>
      <c r="B46" s="5"/>
      <c r="C46" s="5"/>
      <c r="D46" s="5"/>
      <c r="E46" s="5"/>
      <c r="F46" s="5"/>
      <c r="G46" s="5"/>
      <c r="H46" s="5"/>
      <c r="I46" s="5"/>
      <c r="J46" s="7" t="e">
        <f>SUM(G46/B46*9)</f>
        <v>#DIV/0!</v>
      </c>
    </row>
    <row r="47" spans="1:10" x14ac:dyDescent="0.2">
      <c r="A47" s="3" t="s">
        <v>50</v>
      </c>
      <c r="B47" s="5"/>
      <c r="C47" s="5"/>
      <c r="D47" s="5"/>
      <c r="E47" s="5"/>
      <c r="F47" s="5"/>
      <c r="G47" s="5"/>
      <c r="H47" s="5"/>
      <c r="I47" s="5"/>
      <c r="J47" s="7" t="e">
        <f>SUM(G47/B47*9)</f>
        <v>#DIV/0!</v>
      </c>
    </row>
    <row r="48" spans="1:10" x14ac:dyDescent="0.2">
      <c r="A48" s="3" t="s">
        <v>39</v>
      </c>
      <c r="B48" s="5"/>
      <c r="C48" s="5"/>
      <c r="D48" s="5"/>
      <c r="E48" s="5"/>
      <c r="F48" s="5"/>
      <c r="G48" s="5"/>
      <c r="H48" s="5"/>
      <c r="I48" s="5"/>
      <c r="J48" s="7" t="e">
        <f>SUM(G48/B48*9)</f>
        <v>#DIV/0!</v>
      </c>
    </row>
    <row r="49" spans="1:32" x14ac:dyDescent="0.2">
      <c r="A49" s="3" t="s">
        <v>38</v>
      </c>
      <c r="B49" s="5"/>
      <c r="C49" s="5"/>
      <c r="D49" s="5"/>
      <c r="E49" s="5"/>
      <c r="F49" s="5"/>
      <c r="G49" s="5"/>
      <c r="H49" s="5"/>
      <c r="I49" s="5"/>
      <c r="J49" s="7" t="e">
        <f>SUM(G49/B49*9)</f>
        <v>#DIV/0!</v>
      </c>
    </row>
    <row r="50" spans="1:32" ht="12" x14ac:dyDescent="0.25">
      <c r="A50" s="4" t="s">
        <v>27</v>
      </c>
      <c r="B50" s="8">
        <f>SUM([1]Sheet1!B2:B21)</f>
        <v>12</v>
      </c>
      <c r="C50" s="8">
        <f>SUM([1]Sheet1!C2:C21)</f>
        <v>2</v>
      </c>
      <c r="D50" s="8">
        <f>SUM([1]Sheet1!D2:D21)</f>
        <v>0</v>
      </c>
      <c r="E50" s="8">
        <f>SUM([1]Sheet1!E2:E21)</f>
        <v>16</v>
      </c>
      <c r="F50" s="8">
        <f>SUM([1]Sheet1!F2:F21)</f>
        <v>10</v>
      </c>
      <c r="G50" s="8">
        <f>SUM([1]Sheet1!G2:G21)</f>
        <v>8</v>
      </c>
      <c r="H50" s="8">
        <f>SUM([1]Sheet1!H2:H21)</f>
        <v>4</v>
      </c>
      <c r="I50" s="8">
        <f>SUM([1]Sheet1!I2:I21)</f>
        <v>16</v>
      </c>
      <c r="J50" s="9">
        <f>SUM(G50/B50*9)</f>
        <v>6</v>
      </c>
    </row>
    <row r="54" spans="1:32" ht="12" x14ac:dyDescent="0.25">
      <c r="W54" s="4"/>
      <c r="X54" s="10"/>
      <c r="Y54" s="8"/>
      <c r="Z54" s="8"/>
      <c r="AA54" s="8"/>
      <c r="AB54" s="8"/>
      <c r="AC54" s="8"/>
      <c r="AD54" s="8"/>
      <c r="AE54" s="8"/>
      <c r="AF54" s="9"/>
    </row>
  </sheetData>
  <autoFilter ref="A1:AQ54" xr:uid="{3A99C276-93C1-4A34-8FA8-05B341E6D449}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Elliott</dc:creator>
  <cp:lastModifiedBy>Steve Elliott</cp:lastModifiedBy>
  <cp:lastPrinted>2021-12-22T14:05:59Z</cp:lastPrinted>
  <dcterms:created xsi:type="dcterms:W3CDTF">2019-05-21T12:02:06Z</dcterms:created>
  <dcterms:modified xsi:type="dcterms:W3CDTF">2023-05-30T12:26:41Z</dcterms:modified>
</cp:coreProperties>
</file>